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2"/>
  <workbookPr filterPrivacy="1" defaultThemeVersion="124226"/>
  <xr:revisionPtr revIDLastSave="0" documentId="13_ncr:1_{374D896F-F1FB-4A5C-938B-F7FF63EB302B}" xr6:coauthVersionLast="36" xr6:coauthVersionMax="36" xr10:uidLastSave="{00000000-0000-0000-0000-000000000000}"/>
  <bookViews>
    <workbookView xWindow="0" yWindow="0" windowWidth="17655" windowHeight="12195" xr2:uid="{00000000-000D-0000-FFFF-FFFF00000000}"/>
  </bookViews>
  <sheets>
    <sheet name="7-8" sheetId="1" r:id="rId1"/>
    <sheet name="9-11" sheetId="4" r:id="rId2"/>
  </sheets>
  <calcPr calcId="191029"/>
</workbook>
</file>

<file path=xl/calcChain.xml><?xml version="1.0" encoding="utf-8"?>
<calcChain xmlns="http://schemas.openxmlformats.org/spreadsheetml/2006/main">
  <c r="E4" i="4" l="1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3" i="4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3" i="1"/>
  <c r="G3" i="4" l="1"/>
  <c r="G4" i="4"/>
  <c r="G5" i="4"/>
  <c r="G6" i="4"/>
  <c r="G7" i="4"/>
  <c r="G8" i="4"/>
  <c r="G9" i="4"/>
  <c r="G10" i="4"/>
  <c r="G4" i="1" l="1"/>
  <c r="G5" i="1"/>
  <c r="G6" i="1"/>
  <c r="G7" i="1"/>
  <c r="G8" i="1"/>
  <c r="G9" i="1"/>
  <c r="G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3" i="1"/>
  <c r="I4" i="4"/>
  <c r="I5" i="4"/>
  <c r="I6" i="4"/>
  <c r="I7" i="4"/>
  <c r="I8" i="4"/>
  <c r="I3" i="4"/>
  <c r="K4" i="4"/>
  <c r="K5" i="4"/>
  <c r="K6" i="4"/>
  <c r="K7" i="4"/>
  <c r="K8" i="4"/>
  <c r="K9" i="4"/>
  <c r="K10" i="4"/>
  <c r="K11" i="4"/>
  <c r="K12" i="4"/>
  <c r="K13" i="4"/>
  <c r="K14" i="4"/>
  <c r="K15" i="4"/>
  <c r="K3" i="4"/>
  <c r="L3" i="1" l="1"/>
</calcChain>
</file>

<file path=xl/sharedStrings.xml><?xml version="1.0" encoding="utf-8"?>
<sst xmlns="http://schemas.openxmlformats.org/spreadsheetml/2006/main" count="33" uniqueCount="13">
  <si>
    <t>Теория</t>
  </si>
  <si>
    <t>Гимнастика</t>
  </si>
  <si>
    <t>Полоса</t>
  </si>
  <si>
    <t>Баскетбол</t>
  </si>
  <si>
    <t>№п/п</t>
  </si>
  <si>
    <t>ФИО участника</t>
  </si>
  <si>
    <t>Класс</t>
  </si>
  <si>
    <t>Количество баллов</t>
  </si>
  <si>
    <t>Количество "зачетных" баллов</t>
  </si>
  <si>
    <t>Итоговое время</t>
  </si>
  <si>
    <t>ИТОГОВОЕ КОЛИЧЕСТВО "ЗАЧЕТНЫХ" БАЛЛОВ</t>
  </si>
  <si>
    <t>Лучший результат</t>
  </si>
  <si>
    <t>ЛУЧШИЙ РЕЗУЛЬТАТ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</si>
</sst>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164" fontId="0" fillId="0" borderId="0" xfId="0" applyNumberFormat="1"/>
    <xf numFmtId="2" fontId="0" fillId="0" borderId="0" xfId="0" applyNumberFormat="1"/>
    <xf numFmtId="0" fontId="1" fillId="0" borderId="0" xfId="0" applyFont="1"/>
    <xf numFmtId="0" fontId="1" fillId="0" borderId="0" xfId="0" applyFont="1" applyAlignment="1">
      <alignment wrapText="1"/>
    </xf>
    <xf numFmtId="0" fontId="1" fillId="2" borderId="0" xfId="0" applyFont="1" applyFill="1" applyAlignment="1">
      <alignment wrapText="1"/>
    </xf>
    <xf numFmtId="0" fontId="1" fillId="2" borderId="0" xfId="0" applyFont="1" applyFill="1"/>
    <xf numFmtId="0" fontId="1" fillId="0" borderId="0" xfId="0" applyFont="1" applyFill="1" applyAlignment="1">
      <alignment wrapText="1"/>
    </xf>
    <xf numFmtId="164" fontId="0" fillId="0" borderId="0" xfId="0" applyNumberFormat="1" applyFill="1"/>
    <xf numFmtId="0" fontId="0" fillId="0" borderId="0" xfId="0" applyFill="1"/>
    <xf numFmtId="0" fontId="0" fillId="3" borderId="0" xfId="0" applyFill="1"/>
    <xf numFmtId="1" fontId="0" fillId="3" borderId="0" xfId="0" applyNumberFormat="1" applyFill="1"/>
    <xf numFmtId="164" fontId="0" fillId="3" borderId="0" xfId="0" applyNumberFormat="1" applyFill="1"/>
    <xf numFmtId="2" fontId="0" fillId="3" borderId="0" xfId="0" applyNumberFormat="1" applyFill="1"/>
    <xf numFmtId="0" fontId="0" fillId="0" borderId="0" xfId="0" applyAlignme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94"/>
  <sheetViews>
    <sheetView tabSelected="1" workbookViewId="0">
      <selection activeCell="C20" sqref="C20"/>
    </sheetView>
  </sheetViews>
  <sheetFormatPr defaultRowHeight="15" x14ac:dyDescent="0.25"/>
  <cols>
    <col min="2" max="2" width="18.140625" customWidth="1"/>
    <col min="4" max="4" width="16.28515625" customWidth="1"/>
    <col min="5" max="5" width="14" style="9" customWidth="1"/>
    <col min="6" max="6" width="14" customWidth="1"/>
    <col min="7" max="7" width="14" style="9" customWidth="1"/>
    <col min="8" max="8" width="14" customWidth="1"/>
    <col min="9" max="9" width="14" style="9" customWidth="1"/>
    <col min="10" max="10" width="14" customWidth="1"/>
    <col min="11" max="11" width="14" style="9" customWidth="1"/>
    <col min="12" max="12" width="15.140625" customWidth="1"/>
    <col min="13" max="13" width="18.7109375" customWidth="1"/>
  </cols>
  <sheetData>
    <row r="1" spans="1:13" x14ac:dyDescent="0.25">
      <c r="D1" s="14" t="s">
        <v>0</v>
      </c>
      <c r="E1" s="14"/>
      <c r="F1" s="15" t="s">
        <v>1</v>
      </c>
      <c r="G1" s="15"/>
      <c r="H1" s="16" t="s">
        <v>2</v>
      </c>
      <c r="I1" s="16"/>
      <c r="J1" s="16" t="s">
        <v>3</v>
      </c>
      <c r="K1" s="16"/>
    </row>
    <row r="2" spans="1:13" s="3" customFormat="1" ht="60" x14ac:dyDescent="0.25">
      <c r="A2" s="6" t="s">
        <v>4</v>
      </c>
      <c r="B2" s="6" t="s">
        <v>5</v>
      </c>
      <c r="C2" s="6" t="s">
        <v>6</v>
      </c>
      <c r="D2" s="5" t="s">
        <v>7</v>
      </c>
      <c r="E2" s="7" t="s">
        <v>8</v>
      </c>
      <c r="F2" s="5" t="s">
        <v>7</v>
      </c>
      <c r="G2" s="7" t="s">
        <v>8</v>
      </c>
      <c r="H2" s="5" t="s">
        <v>9</v>
      </c>
      <c r="I2" s="7" t="s">
        <v>8</v>
      </c>
      <c r="J2" s="5" t="s">
        <v>9</v>
      </c>
      <c r="K2" s="7" t="s">
        <v>8</v>
      </c>
      <c r="L2" s="4" t="s">
        <v>10</v>
      </c>
    </row>
    <row r="3" spans="1:13" x14ac:dyDescent="0.25">
      <c r="A3" s="10"/>
      <c r="B3" s="10"/>
      <c r="C3" s="10"/>
      <c r="D3" s="11">
        <v>44</v>
      </c>
      <c r="E3" s="12">
        <f>20*D3/44</f>
        <v>20</v>
      </c>
      <c r="F3" s="10">
        <v>9.6999999999999993</v>
      </c>
      <c r="G3" s="10">
        <f>40*F3/$F$3</f>
        <v>40</v>
      </c>
      <c r="H3" s="10">
        <v>37.26</v>
      </c>
      <c r="I3" s="12">
        <f>40*$H$3/H3</f>
        <v>40</v>
      </c>
      <c r="J3" s="13">
        <v>65.099999999999994</v>
      </c>
      <c r="K3" s="12">
        <f>40*$J$3/J3</f>
        <v>40</v>
      </c>
      <c r="L3" s="12">
        <f>E3+G3+I3+K3</f>
        <v>140</v>
      </c>
      <c r="M3" t="s">
        <v>11</v>
      </c>
    </row>
    <row r="4" spans="1:13" x14ac:dyDescent="0.25">
      <c r="D4" s="2">
        <v>40</v>
      </c>
      <c r="E4" s="8">
        <f t="shared" ref="E4:E67" si="0">20*D4/44</f>
        <v>18.181818181818183</v>
      </c>
      <c r="F4">
        <v>8</v>
      </c>
      <c r="G4" s="8">
        <f t="shared" ref="G4:G9" si="1">40*F4/$F$3</f>
        <v>32.989690721649488</v>
      </c>
      <c r="H4">
        <v>40.24</v>
      </c>
      <c r="I4" s="8">
        <f t="shared" ref="I4:I17" si="2">40*$H$3/H4</f>
        <v>37.037773359840948</v>
      </c>
      <c r="J4" s="2">
        <v>69.599999999999994</v>
      </c>
      <c r="K4" s="8">
        <f t="shared" ref="K4:K17" si="3">40*$J$3/J4</f>
        <v>37.413793103448278</v>
      </c>
    </row>
    <row r="5" spans="1:13" x14ac:dyDescent="0.25">
      <c r="D5" s="2">
        <v>28</v>
      </c>
      <c r="E5" s="8">
        <f t="shared" si="0"/>
        <v>12.727272727272727</v>
      </c>
      <c r="F5">
        <v>6</v>
      </c>
      <c r="G5" s="8">
        <f t="shared" si="1"/>
        <v>24.742268041237114</v>
      </c>
      <c r="H5">
        <v>41</v>
      </c>
      <c r="I5" s="8">
        <f t="shared" si="2"/>
        <v>36.351219512195115</v>
      </c>
      <c r="J5" s="2">
        <v>73.099999999999994</v>
      </c>
      <c r="K5" s="8">
        <f t="shared" si="3"/>
        <v>35.622435020519838</v>
      </c>
    </row>
    <row r="6" spans="1:13" x14ac:dyDescent="0.25">
      <c r="D6" s="2">
        <v>25</v>
      </c>
      <c r="E6" s="8">
        <f t="shared" si="0"/>
        <v>11.363636363636363</v>
      </c>
      <c r="F6">
        <v>4</v>
      </c>
      <c r="G6" s="8">
        <f t="shared" si="1"/>
        <v>16.494845360824744</v>
      </c>
      <c r="H6">
        <v>42.18</v>
      </c>
      <c r="I6" s="8">
        <f t="shared" si="2"/>
        <v>35.334281650071119</v>
      </c>
      <c r="J6" s="2">
        <v>79.430000000000007</v>
      </c>
      <c r="K6" s="8">
        <f t="shared" si="3"/>
        <v>32.783583029082209</v>
      </c>
    </row>
    <row r="7" spans="1:13" x14ac:dyDescent="0.25">
      <c r="D7" s="2">
        <v>19.3</v>
      </c>
      <c r="E7" s="8">
        <f t="shared" si="0"/>
        <v>8.7727272727272734</v>
      </c>
      <c r="F7">
        <v>3</v>
      </c>
      <c r="G7" s="8">
        <f t="shared" si="1"/>
        <v>12.371134020618557</v>
      </c>
      <c r="H7">
        <v>48</v>
      </c>
      <c r="I7" s="8">
        <f t="shared" si="2"/>
        <v>31.049999999999997</v>
      </c>
      <c r="J7" s="2">
        <v>81.099999999999994</v>
      </c>
      <c r="K7" s="8">
        <f t="shared" si="3"/>
        <v>32.108508014796548</v>
      </c>
    </row>
    <row r="8" spans="1:13" x14ac:dyDescent="0.25">
      <c r="D8" s="2">
        <v>17.5</v>
      </c>
      <c r="E8" s="8">
        <f t="shared" si="0"/>
        <v>7.9545454545454541</v>
      </c>
      <c r="F8">
        <v>2</v>
      </c>
      <c r="G8" s="8">
        <f t="shared" si="1"/>
        <v>8.247422680412372</v>
      </c>
      <c r="H8">
        <v>50.4</v>
      </c>
      <c r="I8" s="8">
        <f t="shared" si="2"/>
        <v>29.571428571428569</v>
      </c>
      <c r="J8" s="2">
        <v>85</v>
      </c>
      <c r="K8" s="8">
        <f t="shared" si="3"/>
        <v>30.63529411764706</v>
      </c>
    </row>
    <row r="9" spans="1:13" x14ac:dyDescent="0.25">
      <c r="D9" s="2">
        <v>4</v>
      </c>
      <c r="E9" s="8">
        <f t="shared" si="0"/>
        <v>1.8181818181818181</v>
      </c>
      <c r="F9">
        <v>1</v>
      </c>
      <c r="G9" s="8">
        <f t="shared" si="1"/>
        <v>4.123711340206186</v>
      </c>
      <c r="H9">
        <v>50.91</v>
      </c>
      <c r="I9" s="8">
        <f t="shared" si="2"/>
        <v>29.275191514437243</v>
      </c>
      <c r="J9" s="2">
        <v>85.88</v>
      </c>
      <c r="K9" s="8">
        <f t="shared" si="3"/>
        <v>30.321378667908711</v>
      </c>
    </row>
    <row r="10" spans="1:13" x14ac:dyDescent="0.25">
      <c r="D10" s="2">
        <v>14</v>
      </c>
      <c r="E10" s="8">
        <f t="shared" si="0"/>
        <v>6.3636363636363633</v>
      </c>
      <c r="G10" s="8"/>
      <c r="H10">
        <v>52.85</v>
      </c>
      <c r="I10" s="8">
        <f t="shared" si="2"/>
        <v>28.200567644276251</v>
      </c>
      <c r="J10" s="2">
        <v>87.39</v>
      </c>
      <c r="K10" s="8">
        <f t="shared" si="3"/>
        <v>29.797459663577069</v>
      </c>
    </row>
    <row r="11" spans="1:13" x14ac:dyDescent="0.25">
      <c r="D11" s="2">
        <v>31</v>
      </c>
      <c r="E11" s="8">
        <f t="shared" si="0"/>
        <v>14.090909090909092</v>
      </c>
      <c r="G11" s="8"/>
      <c r="H11">
        <v>53.16</v>
      </c>
      <c r="I11" s="8">
        <f t="shared" si="2"/>
        <v>28.036117381489841</v>
      </c>
      <c r="J11" s="2">
        <v>89.3</v>
      </c>
      <c r="K11" s="8">
        <f t="shared" si="3"/>
        <v>29.160134378499443</v>
      </c>
    </row>
    <row r="12" spans="1:13" x14ac:dyDescent="0.25">
      <c r="D12" s="2">
        <v>19</v>
      </c>
      <c r="E12" s="8">
        <f t="shared" si="0"/>
        <v>8.6363636363636367</v>
      </c>
      <c r="H12">
        <v>55</v>
      </c>
      <c r="I12" s="8">
        <f t="shared" si="2"/>
        <v>27.098181818181814</v>
      </c>
      <c r="J12" s="2">
        <v>92.3</v>
      </c>
      <c r="K12" s="8">
        <f t="shared" si="3"/>
        <v>28.212351029252439</v>
      </c>
    </row>
    <row r="13" spans="1:13" x14ac:dyDescent="0.25">
      <c r="D13" s="2">
        <v>16</v>
      </c>
      <c r="E13" s="8">
        <f t="shared" si="0"/>
        <v>7.2727272727272725</v>
      </c>
      <c r="H13">
        <v>56.78</v>
      </c>
      <c r="I13" s="8">
        <f t="shared" si="2"/>
        <v>26.248679112363504</v>
      </c>
      <c r="J13" s="2">
        <v>92.35</v>
      </c>
      <c r="K13" s="8">
        <f t="shared" si="3"/>
        <v>28.197076340010831</v>
      </c>
    </row>
    <row r="14" spans="1:13" x14ac:dyDescent="0.25">
      <c r="D14" s="2">
        <v>27</v>
      </c>
      <c r="E14" s="8">
        <f t="shared" si="0"/>
        <v>12.272727272727273</v>
      </c>
      <c r="H14">
        <v>61.63</v>
      </c>
      <c r="I14" s="8">
        <f t="shared" si="2"/>
        <v>24.183027746227484</v>
      </c>
      <c r="J14" s="2">
        <v>95.27</v>
      </c>
      <c r="K14" s="8">
        <f t="shared" si="3"/>
        <v>27.332843497428364</v>
      </c>
    </row>
    <row r="15" spans="1:13" x14ac:dyDescent="0.25">
      <c r="D15" s="2">
        <v>14</v>
      </c>
      <c r="E15" s="8">
        <f t="shared" si="0"/>
        <v>6.3636363636363633</v>
      </c>
      <c r="H15">
        <v>68.45</v>
      </c>
      <c r="I15" s="8">
        <f t="shared" si="2"/>
        <v>21.773557341124906</v>
      </c>
      <c r="J15" s="2">
        <v>99.41</v>
      </c>
      <c r="K15" s="8">
        <f t="shared" si="3"/>
        <v>26.194547832210041</v>
      </c>
    </row>
    <row r="16" spans="1:13" x14ac:dyDescent="0.25">
      <c r="D16" s="2">
        <v>22</v>
      </c>
      <c r="E16" s="8">
        <f t="shared" si="0"/>
        <v>10</v>
      </c>
      <c r="H16">
        <v>74.09</v>
      </c>
      <c r="I16" s="8">
        <f t="shared" si="2"/>
        <v>20.116075043865568</v>
      </c>
      <c r="J16" s="2">
        <v>100</v>
      </c>
      <c r="K16" s="8">
        <f t="shared" si="3"/>
        <v>26.04</v>
      </c>
    </row>
    <row r="17" spans="4:11" x14ac:dyDescent="0.25">
      <c r="D17" s="2">
        <v>5</v>
      </c>
      <c r="E17" s="8">
        <f t="shared" si="0"/>
        <v>2.2727272727272729</v>
      </c>
      <c r="H17">
        <v>131.49</v>
      </c>
      <c r="I17" s="8">
        <f t="shared" si="2"/>
        <v>11.334702258726898</v>
      </c>
      <c r="J17" s="2">
        <v>103.75</v>
      </c>
      <c r="K17" s="8">
        <f t="shared" si="3"/>
        <v>25.098795180722892</v>
      </c>
    </row>
    <row r="18" spans="4:11" x14ac:dyDescent="0.25">
      <c r="D18" s="2">
        <v>14</v>
      </c>
      <c r="E18" s="8">
        <f t="shared" si="0"/>
        <v>6.3636363636363633</v>
      </c>
      <c r="I18" s="8"/>
      <c r="J18" s="2"/>
      <c r="K18" s="8"/>
    </row>
    <row r="19" spans="4:11" x14ac:dyDescent="0.25">
      <c r="D19" s="2">
        <v>15</v>
      </c>
      <c r="E19" s="8">
        <f t="shared" si="0"/>
        <v>6.8181818181818183</v>
      </c>
      <c r="I19" s="8"/>
      <c r="J19" s="2"/>
      <c r="K19" s="8"/>
    </row>
    <row r="20" spans="4:11" x14ac:dyDescent="0.25">
      <c r="D20" s="2">
        <v>17</v>
      </c>
      <c r="E20" s="8">
        <f t="shared" si="0"/>
        <v>7.7272727272727275</v>
      </c>
      <c r="I20" s="8"/>
      <c r="J20" s="2"/>
      <c r="K20" s="8"/>
    </row>
    <row r="21" spans="4:11" x14ac:dyDescent="0.25">
      <c r="D21" s="2">
        <v>25</v>
      </c>
      <c r="E21" s="8">
        <f t="shared" si="0"/>
        <v>11.363636363636363</v>
      </c>
      <c r="I21" s="8"/>
      <c r="J21" s="2"/>
      <c r="K21" s="8"/>
    </row>
    <row r="22" spans="4:11" x14ac:dyDescent="0.25">
      <c r="D22" s="2">
        <v>32</v>
      </c>
      <c r="E22" s="8">
        <f t="shared" si="0"/>
        <v>14.545454545454545</v>
      </c>
      <c r="I22" s="8"/>
      <c r="J22" s="2"/>
      <c r="K22" s="8"/>
    </row>
    <row r="23" spans="4:11" x14ac:dyDescent="0.25">
      <c r="D23" s="2">
        <v>31</v>
      </c>
      <c r="E23" s="8">
        <f t="shared" si="0"/>
        <v>14.090909090909092</v>
      </c>
      <c r="I23" s="8"/>
      <c r="J23" s="2"/>
      <c r="K23" s="8"/>
    </row>
    <row r="24" spans="4:11" x14ac:dyDescent="0.25">
      <c r="D24" s="2">
        <v>30</v>
      </c>
      <c r="E24" s="8">
        <f t="shared" si="0"/>
        <v>13.636363636363637</v>
      </c>
      <c r="I24" s="8"/>
      <c r="K24" s="8"/>
    </row>
    <row r="25" spans="4:11" x14ac:dyDescent="0.25">
      <c r="D25" s="2">
        <v>20</v>
      </c>
      <c r="E25" s="8">
        <f t="shared" si="0"/>
        <v>9.0909090909090917</v>
      </c>
      <c r="I25" s="8"/>
    </row>
    <row r="26" spans="4:11" x14ac:dyDescent="0.25">
      <c r="D26" s="2">
        <v>8</v>
      </c>
      <c r="E26" s="8">
        <f t="shared" si="0"/>
        <v>3.6363636363636362</v>
      </c>
    </row>
    <row r="27" spans="4:11" x14ac:dyDescent="0.25">
      <c r="D27" s="2">
        <v>6</v>
      </c>
      <c r="E27" s="8">
        <f t="shared" si="0"/>
        <v>2.7272727272727271</v>
      </c>
    </row>
    <row r="28" spans="4:11" x14ac:dyDescent="0.25">
      <c r="D28" s="2"/>
      <c r="E28" s="8">
        <f t="shared" si="0"/>
        <v>0</v>
      </c>
    </row>
    <row r="29" spans="4:11" x14ac:dyDescent="0.25">
      <c r="E29" s="8">
        <f t="shared" si="0"/>
        <v>0</v>
      </c>
    </row>
    <row r="30" spans="4:11" x14ac:dyDescent="0.25">
      <c r="E30" s="8">
        <f t="shared" si="0"/>
        <v>0</v>
      </c>
    </row>
    <row r="31" spans="4:11" x14ac:dyDescent="0.25">
      <c r="E31" s="8">
        <f t="shared" si="0"/>
        <v>0</v>
      </c>
    </row>
    <row r="32" spans="4:11" x14ac:dyDescent="0.25">
      <c r="E32" s="8">
        <f t="shared" si="0"/>
        <v>0</v>
      </c>
    </row>
    <row r="33" spans="5:5" x14ac:dyDescent="0.25">
      <c r="E33" s="8">
        <f t="shared" si="0"/>
        <v>0</v>
      </c>
    </row>
    <row r="34" spans="5:5" x14ac:dyDescent="0.25">
      <c r="E34" s="8">
        <f t="shared" si="0"/>
        <v>0</v>
      </c>
    </row>
    <row r="35" spans="5:5" x14ac:dyDescent="0.25">
      <c r="E35" s="8">
        <f t="shared" si="0"/>
        <v>0</v>
      </c>
    </row>
    <row r="36" spans="5:5" x14ac:dyDescent="0.25">
      <c r="E36" s="8">
        <f t="shared" si="0"/>
        <v>0</v>
      </c>
    </row>
    <row r="37" spans="5:5" x14ac:dyDescent="0.25">
      <c r="E37" s="8">
        <f t="shared" si="0"/>
        <v>0</v>
      </c>
    </row>
    <row r="38" spans="5:5" x14ac:dyDescent="0.25">
      <c r="E38" s="8">
        <f t="shared" si="0"/>
        <v>0</v>
      </c>
    </row>
    <row r="39" spans="5:5" x14ac:dyDescent="0.25">
      <c r="E39" s="8">
        <f t="shared" si="0"/>
        <v>0</v>
      </c>
    </row>
    <row r="40" spans="5:5" x14ac:dyDescent="0.25">
      <c r="E40" s="8">
        <f t="shared" si="0"/>
        <v>0</v>
      </c>
    </row>
    <row r="41" spans="5:5" x14ac:dyDescent="0.25">
      <c r="E41" s="8">
        <f t="shared" si="0"/>
        <v>0</v>
      </c>
    </row>
    <row r="42" spans="5:5" x14ac:dyDescent="0.25">
      <c r="E42" s="8">
        <f t="shared" si="0"/>
        <v>0</v>
      </c>
    </row>
    <row r="43" spans="5:5" x14ac:dyDescent="0.25">
      <c r="E43" s="8">
        <f t="shared" si="0"/>
        <v>0</v>
      </c>
    </row>
    <row r="44" spans="5:5" x14ac:dyDescent="0.25">
      <c r="E44" s="8">
        <f t="shared" si="0"/>
        <v>0</v>
      </c>
    </row>
    <row r="45" spans="5:5" x14ac:dyDescent="0.25">
      <c r="E45" s="8">
        <f t="shared" si="0"/>
        <v>0</v>
      </c>
    </row>
    <row r="46" spans="5:5" x14ac:dyDescent="0.25">
      <c r="E46" s="8">
        <f t="shared" si="0"/>
        <v>0</v>
      </c>
    </row>
    <row r="47" spans="5:5" x14ac:dyDescent="0.25">
      <c r="E47" s="8">
        <f t="shared" si="0"/>
        <v>0</v>
      </c>
    </row>
    <row r="48" spans="5:5" x14ac:dyDescent="0.25">
      <c r="E48" s="8">
        <f t="shared" si="0"/>
        <v>0</v>
      </c>
    </row>
    <row r="49" spans="5:5" x14ac:dyDescent="0.25">
      <c r="E49" s="8">
        <f t="shared" si="0"/>
        <v>0</v>
      </c>
    </row>
    <row r="50" spans="5:5" x14ac:dyDescent="0.25">
      <c r="E50" s="8">
        <f t="shared" si="0"/>
        <v>0</v>
      </c>
    </row>
    <row r="51" spans="5:5" x14ac:dyDescent="0.25">
      <c r="E51" s="8">
        <f t="shared" si="0"/>
        <v>0</v>
      </c>
    </row>
    <row r="52" spans="5:5" x14ac:dyDescent="0.25">
      <c r="E52" s="8">
        <f t="shared" si="0"/>
        <v>0</v>
      </c>
    </row>
    <row r="53" spans="5:5" x14ac:dyDescent="0.25">
      <c r="E53" s="8">
        <f t="shared" si="0"/>
        <v>0</v>
      </c>
    </row>
    <row r="54" spans="5:5" x14ac:dyDescent="0.25">
      <c r="E54" s="8">
        <f t="shared" si="0"/>
        <v>0</v>
      </c>
    </row>
    <row r="55" spans="5:5" x14ac:dyDescent="0.25">
      <c r="E55" s="8">
        <f t="shared" si="0"/>
        <v>0</v>
      </c>
    </row>
    <row r="56" spans="5:5" x14ac:dyDescent="0.25">
      <c r="E56" s="8">
        <f t="shared" si="0"/>
        <v>0</v>
      </c>
    </row>
    <row r="57" spans="5:5" x14ac:dyDescent="0.25">
      <c r="E57" s="8">
        <f t="shared" si="0"/>
        <v>0</v>
      </c>
    </row>
    <row r="58" spans="5:5" x14ac:dyDescent="0.25">
      <c r="E58" s="8">
        <f t="shared" si="0"/>
        <v>0</v>
      </c>
    </row>
    <row r="59" spans="5:5" x14ac:dyDescent="0.25">
      <c r="E59" s="8">
        <f t="shared" si="0"/>
        <v>0</v>
      </c>
    </row>
    <row r="60" spans="5:5" x14ac:dyDescent="0.25">
      <c r="E60" s="8">
        <f t="shared" si="0"/>
        <v>0</v>
      </c>
    </row>
    <row r="61" spans="5:5" x14ac:dyDescent="0.25">
      <c r="E61" s="8">
        <f t="shared" si="0"/>
        <v>0</v>
      </c>
    </row>
    <row r="62" spans="5:5" x14ac:dyDescent="0.25">
      <c r="E62" s="8">
        <f t="shared" si="0"/>
        <v>0</v>
      </c>
    </row>
    <row r="63" spans="5:5" x14ac:dyDescent="0.25">
      <c r="E63" s="8">
        <f t="shared" si="0"/>
        <v>0</v>
      </c>
    </row>
    <row r="64" spans="5:5" x14ac:dyDescent="0.25">
      <c r="E64" s="8">
        <f t="shared" si="0"/>
        <v>0</v>
      </c>
    </row>
    <row r="65" spans="5:5" x14ac:dyDescent="0.25">
      <c r="E65" s="8">
        <f t="shared" si="0"/>
        <v>0</v>
      </c>
    </row>
    <row r="66" spans="5:5" x14ac:dyDescent="0.25">
      <c r="E66" s="8">
        <f t="shared" si="0"/>
        <v>0</v>
      </c>
    </row>
    <row r="67" spans="5:5" x14ac:dyDescent="0.25">
      <c r="E67" s="8">
        <f t="shared" si="0"/>
        <v>0</v>
      </c>
    </row>
    <row r="68" spans="5:5" x14ac:dyDescent="0.25">
      <c r="E68" s="8">
        <f t="shared" ref="E68:E93" si="4">20*D68/44</f>
        <v>0</v>
      </c>
    </row>
    <row r="69" spans="5:5" x14ac:dyDescent="0.25">
      <c r="E69" s="8">
        <f t="shared" si="4"/>
        <v>0</v>
      </c>
    </row>
    <row r="70" spans="5:5" x14ac:dyDescent="0.25">
      <c r="E70" s="8">
        <f t="shared" si="4"/>
        <v>0</v>
      </c>
    </row>
    <row r="71" spans="5:5" x14ac:dyDescent="0.25">
      <c r="E71" s="8">
        <f t="shared" si="4"/>
        <v>0</v>
      </c>
    </row>
    <row r="72" spans="5:5" x14ac:dyDescent="0.25">
      <c r="E72" s="8">
        <f t="shared" si="4"/>
        <v>0</v>
      </c>
    </row>
    <row r="73" spans="5:5" x14ac:dyDescent="0.25">
      <c r="E73" s="8">
        <f t="shared" si="4"/>
        <v>0</v>
      </c>
    </row>
    <row r="74" spans="5:5" x14ac:dyDescent="0.25">
      <c r="E74" s="8">
        <f t="shared" si="4"/>
        <v>0</v>
      </c>
    </row>
    <row r="75" spans="5:5" x14ac:dyDescent="0.25">
      <c r="E75" s="8">
        <f t="shared" si="4"/>
        <v>0</v>
      </c>
    </row>
    <row r="76" spans="5:5" x14ac:dyDescent="0.25">
      <c r="E76" s="8">
        <f t="shared" si="4"/>
        <v>0</v>
      </c>
    </row>
    <row r="77" spans="5:5" x14ac:dyDescent="0.25">
      <c r="E77" s="8">
        <f t="shared" si="4"/>
        <v>0</v>
      </c>
    </row>
    <row r="78" spans="5:5" x14ac:dyDescent="0.25">
      <c r="E78" s="8">
        <f t="shared" si="4"/>
        <v>0</v>
      </c>
    </row>
    <row r="79" spans="5:5" x14ac:dyDescent="0.25">
      <c r="E79" s="8">
        <f t="shared" si="4"/>
        <v>0</v>
      </c>
    </row>
    <row r="80" spans="5:5" x14ac:dyDescent="0.25">
      <c r="E80" s="8">
        <f t="shared" si="4"/>
        <v>0</v>
      </c>
    </row>
    <row r="81" spans="5:5" x14ac:dyDescent="0.25">
      <c r="E81" s="8">
        <f t="shared" si="4"/>
        <v>0</v>
      </c>
    </row>
    <row r="82" spans="5:5" x14ac:dyDescent="0.25">
      <c r="E82" s="8">
        <f t="shared" si="4"/>
        <v>0</v>
      </c>
    </row>
    <row r="83" spans="5:5" x14ac:dyDescent="0.25">
      <c r="E83" s="8">
        <f t="shared" si="4"/>
        <v>0</v>
      </c>
    </row>
    <row r="84" spans="5:5" x14ac:dyDescent="0.25">
      <c r="E84" s="8">
        <f t="shared" si="4"/>
        <v>0</v>
      </c>
    </row>
    <row r="85" spans="5:5" x14ac:dyDescent="0.25">
      <c r="E85" s="8">
        <f t="shared" si="4"/>
        <v>0</v>
      </c>
    </row>
    <row r="86" spans="5:5" x14ac:dyDescent="0.25">
      <c r="E86" s="8">
        <f t="shared" si="4"/>
        <v>0</v>
      </c>
    </row>
    <row r="87" spans="5:5" x14ac:dyDescent="0.25">
      <c r="E87" s="8">
        <f t="shared" si="4"/>
        <v>0</v>
      </c>
    </row>
    <row r="88" spans="5:5" x14ac:dyDescent="0.25">
      <c r="E88" s="8">
        <f t="shared" si="4"/>
        <v>0</v>
      </c>
    </row>
    <row r="89" spans="5:5" x14ac:dyDescent="0.25">
      <c r="E89" s="8">
        <f t="shared" si="4"/>
        <v>0</v>
      </c>
    </row>
    <row r="90" spans="5:5" x14ac:dyDescent="0.25">
      <c r="E90" s="8">
        <f t="shared" si="4"/>
        <v>0</v>
      </c>
    </row>
    <row r="91" spans="5:5" x14ac:dyDescent="0.25">
      <c r="E91" s="8">
        <f t="shared" si="4"/>
        <v>0</v>
      </c>
    </row>
    <row r="92" spans="5:5" x14ac:dyDescent="0.25">
      <c r="E92" s="8">
        <f t="shared" si="4"/>
        <v>0</v>
      </c>
    </row>
    <row r="93" spans="5:5" x14ac:dyDescent="0.25">
      <c r="E93" s="8">
        <f t="shared" si="4"/>
        <v>0</v>
      </c>
    </row>
    <row r="94" spans="5:5" x14ac:dyDescent="0.25">
      <c r="E94" s="8"/>
    </row>
  </sheetData>
  <mergeCells count="4">
    <mergeCell ref="D1:E1"/>
    <mergeCell ref="F1:G1"/>
    <mergeCell ref="H1:I1"/>
    <mergeCell ref="J1:K1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8"/>
  <sheetViews>
    <sheetView workbookViewId="0">
      <selection activeCell="F17" sqref="F17"/>
    </sheetView>
  </sheetViews>
  <sheetFormatPr defaultRowHeight="15" x14ac:dyDescent="0.25"/>
  <cols>
    <col min="2" max="2" width="18.140625" customWidth="1"/>
    <col min="4" max="4" width="18" customWidth="1"/>
    <col min="5" max="5" width="14.7109375" customWidth="1"/>
    <col min="6" max="6" width="18" customWidth="1"/>
    <col min="7" max="7" width="15.7109375" customWidth="1"/>
    <col min="8" max="11" width="18" customWidth="1"/>
  </cols>
  <sheetData>
    <row r="1" spans="1:12" x14ac:dyDescent="0.25">
      <c r="D1" s="14" t="s">
        <v>0</v>
      </c>
      <c r="E1" s="14"/>
      <c r="F1" s="15" t="s">
        <v>1</v>
      </c>
      <c r="G1" s="15"/>
      <c r="H1" s="16" t="s">
        <v>2</v>
      </c>
      <c r="I1" s="16"/>
      <c r="J1" s="16" t="s">
        <v>3</v>
      </c>
      <c r="K1" s="16"/>
    </row>
    <row r="2" spans="1:12" ht="45" x14ac:dyDescent="0.25">
      <c r="A2" s="6" t="s">
        <v>4</v>
      </c>
      <c r="B2" s="6" t="s">
        <v>5</v>
      </c>
      <c r="C2" s="6" t="s">
        <v>6</v>
      </c>
      <c r="D2" s="5" t="s">
        <v>7</v>
      </c>
      <c r="E2" s="7" t="s">
        <v>8</v>
      </c>
      <c r="F2" s="5" t="s">
        <v>7</v>
      </c>
      <c r="G2" s="7" t="s">
        <v>8</v>
      </c>
      <c r="H2" s="5" t="s">
        <v>9</v>
      </c>
      <c r="I2" s="7" t="s">
        <v>8</v>
      </c>
      <c r="J2" s="5" t="s">
        <v>9</v>
      </c>
      <c r="K2" s="7" t="s">
        <v>8</v>
      </c>
    </row>
    <row r="3" spans="1:12" s="9" customFormat="1" x14ac:dyDescent="0.25">
      <c r="A3" s="10"/>
      <c r="B3" s="10"/>
      <c r="C3" s="10"/>
      <c r="D3" s="11">
        <v>50</v>
      </c>
      <c r="E3" s="12">
        <f>20*D3/50</f>
        <v>20</v>
      </c>
      <c r="F3" s="10">
        <v>9.6999999999999993</v>
      </c>
      <c r="G3" s="10">
        <f>40*F3/$F$3</f>
        <v>40</v>
      </c>
      <c r="H3" s="10">
        <v>21.3</v>
      </c>
      <c r="I3" s="12">
        <f>40*$H$3/H3</f>
        <v>40</v>
      </c>
      <c r="J3" s="13">
        <v>35.04</v>
      </c>
      <c r="K3" s="12">
        <f>40*$J$3/J3</f>
        <v>40</v>
      </c>
      <c r="L3" s="9" t="s">
        <v>12</v>
      </c>
    </row>
    <row r="4" spans="1:12" x14ac:dyDescent="0.25">
      <c r="D4" s="2">
        <v>45</v>
      </c>
      <c r="E4" s="8">
        <f t="shared" ref="E4:E18" si="0">20*D4/50</f>
        <v>18</v>
      </c>
      <c r="F4">
        <v>8.5</v>
      </c>
      <c r="G4" s="1">
        <f t="shared" ref="G4:G10" si="1">40*F4/$F$3</f>
        <v>35.051546391752581</v>
      </c>
      <c r="H4">
        <v>21.8</v>
      </c>
      <c r="I4" s="1">
        <f t="shared" ref="I4:I8" si="2">40*$H$3/H4</f>
        <v>39.082568807339449</v>
      </c>
      <c r="J4" s="2">
        <v>43.3</v>
      </c>
      <c r="K4" s="1">
        <f t="shared" ref="K4:K15" si="3">40*$J$3/J4</f>
        <v>32.369515011547342</v>
      </c>
    </row>
    <row r="5" spans="1:12" x14ac:dyDescent="0.25">
      <c r="D5" s="2">
        <v>8.5</v>
      </c>
      <c r="E5" s="8">
        <f t="shared" si="0"/>
        <v>3.4</v>
      </c>
      <c r="F5">
        <v>7</v>
      </c>
      <c r="G5" s="1">
        <f t="shared" si="1"/>
        <v>28.865979381443299</v>
      </c>
      <c r="H5">
        <v>39.4</v>
      </c>
      <c r="I5" s="1">
        <f t="shared" si="2"/>
        <v>21.624365482233504</v>
      </c>
      <c r="J5" s="2">
        <v>44.69</v>
      </c>
      <c r="K5" s="1">
        <f t="shared" si="3"/>
        <v>31.362720966659207</v>
      </c>
    </row>
    <row r="6" spans="1:12" x14ac:dyDescent="0.25">
      <c r="D6" s="2">
        <v>5.75</v>
      </c>
      <c r="E6" s="8">
        <f t="shared" si="0"/>
        <v>2.2999999999999998</v>
      </c>
      <c r="F6">
        <v>5.5</v>
      </c>
      <c r="G6" s="1">
        <f t="shared" si="1"/>
        <v>22.680412371134022</v>
      </c>
      <c r="H6">
        <v>23.5</v>
      </c>
      <c r="I6" s="1">
        <f t="shared" si="2"/>
        <v>36.255319148936174</v>
      </c>
      <c r="J6" s="2">
        <v>48.43</v>
      </c>
      <c r="K6" s="1">
        <f t="shared" si="3"/>
        <v>28.940739211232707</v>
      </c>
    </row>
    <row r="7" spans="1:12" x14ac:dyDescent="0.25">
      <c r="D7" s="2">
        <v>12.75</v>
      </c>
      <c r="E7" s="8">
        <f t="shared" si="0"/>
        <v>5.0999999999999996</v>
      </c>
      <c r="F7">
        <v>3</v>
      </c>
      <c r="G7" s="1">
        <f t="shared" si="1"/>
        <v>12.371134020618557</v>
      </c>
      <c r="H7">
        <v>27.8</v>
      </c>
      <c r="I7" s="1">
        <f t="shared" si="2"/>
        <v>30.647482014388487</v>
      </c>
      <c r="J7" s="2">
        <v>50.91</v>
      </c>
      <c r="K7" s="1">
        <f t="shared" si="3"/>
        <v>27.530936947554508</v>
      </c>
    </row>
    <row r="8" spans="1:12" x14ac:dyDescent="0.25">
      <c r="D8" s="2">
        <v>15.75</v>
      </c>
      <c r="E8" s="8">
        <f t="shared" si="0"/>
        <v>6.3</v>
      </c>
      <c r="F8">
        <v>2</v>
      </c>
      <c r="G8" s="1">
        <f t="shared" si="1"/>
        <v>8.247422680412372</v>
      </c>
      <c r="H8">
        <v>66.5</v>
      </c>
      <c r="I8" s="1">
        <f t="shared" si="2"/>
        <v>12.81203007518797</v>
      </c>
      <c r="J8" s="2">
        <v>61.16</v>
      </c>
      <c r="K8" s="1">
        <f t="shared" si="3"/>
        <v>22.916939175931983</v>
      </c>
    </row>
    <row r="9" spans="1:12" x14ac:dyDescent="0.25">
      <c r="D9" s="2">
        <v>6.25</v>
      </c>
      <c r="E9" s="8">
        <f t="shared" si="0"/>
        <v>2.5</v>
      </c>
      <c r="F9">
        <v>1.5</v>
      </c>
      <c r="G9" s="1">
        <f t="shared" si="1"/>
        <v>6.1855670103092786</v>
      </c>
      <c r="I9" s="1"/>
      <c r="J9" s="2">
        <v>66.099999999999994</v>
      </c>
      <c r="K9" s="1">
        <f t="shared" si="3"/>
        <v>21.204236006051438</v>
      </c>
    </row>
    <row r="10" spans="1:12" x14ac:dyDescent="0.25">
      <c r="D10" s="2">
        <v>23</v>
      </c>
      <c r="E10" s="8">
        <f t="shared" si="0"/>
        <v>9.1999999999999993</v>
      </c>
      <c r="F10">
        <v>1</v>
      </c>
      <c r="G10" s="1">
        <f t="shared" si="1"/>
        <v>4.123711340206186</v>
      </c>
      <c r="I10" s="1"/>
      <c r="J10" s="2">
        <v>67.040000000000006</v>
      </c>
      <c r="K10" s="1">
        <f t="shared" si="3"/>
        <v>20.906921241050117</v>
      </c>
    </row>
    <row r="11" spans="1:12" x14ac:dyDescent="0.25">
      <c r="D11" s="2">
        <v>21</v>
      </c>
      <c r="E11" s="8">
        <f t="shared" si="0"/>
        <v>8.4</v>
      </c>
      <c r="I11" s="1"/>
      <c r="J11" s="2">
        <v>69.5</v>
      </c>
      <c r="K11" s="1">
        <f t="shared" si="3"/>
        <v>20.166906474820141</v>
      </c>
    </row>
    <row r="12" spans="1:12" x14ac:dyDescent="0.25">
      <c r="D12" s="2">
        <v>25.25</v>
      </c>
      <c r="E12" s="8">
        <f t="shared" si="0"/>
        <v>10.1</v>
      </c>
      <c r="I12" s="1"/>
      <c r="J12" s="2">
        <v>71.680000000000007</v>
      </c>
      <c r="K12" s="1">
        <f t="shared" si="3"/>
        <v>19.553571428571427</v>
      </c>
    </row>
    <row r="13" spans="1:12" x14ac:dyDescent="0.25">
      <c r="D13" s="2">
        <v>14.5</v>
      </c>
      <c r="E13" s="8">
        <f t="shared" si="0"/>
        <v>5.8</v>
      </c>
      <c r="J13" s="2">
        <v>57.7</v>
      </c>
      <c r="K13" s="1">
        <f t="shared" si="3"/>
        <v>24.29116117850953</v>
      </c>
    </row>
    <row r="14" spans="1:12" x14ac:dyDescent="0.25">
      <c r="D14" s="2">
        <v>18.75</v>
      </c>
      <c r="E14" s="8">
        <f t="shared" si="0"/>
        <v>7.5</v>
      </c>
      <c r="J14" s="2">
        <v>74.099999999999994</v>
      </c>
      <c r="K14" s="1">
        <f t="shared" si="3"/>
        <v>18.914979757085021</v>
      </c>
    </row>
    <row r="15" spans="1:12" x14ac:dyDescent="0.25">
      <c r="D15" s="2">
        <v>19.25</v>
      </c>
      <c r="E15" s="8">
        <f t="shared" si="0"/>
        <v>7.7</v>
      </c>
      <c r="J15" s="2">
        <v>82.5</v>
      </c>
      <c r="K15" s="1">
        <f t="shared" si="3"/>
        <v>16.989090909090908</v>
      </c>
    </row>
    <row r="16" spans="1:12" x14ac:dyDescent="0.25">
      <c r="D16" s="2">
        <v>24</v>
      </c>
      <c r="E16" s="8">
        <f t="shared" si="0"/>
        <v>9.6</v>
      </c>
      <c r="J16" s="2"/>
      <c r="K16" s="1"/>
    </row>
    <row r="17" spans="4:11" x14ac:dyDescent="0.25">
      <c r="D17" s="2">
        <v>20</v>
      </c>
      <c r="E17" s="8">
        <f t="shared" si="0"/>
        <v>8</v>
      </c>
      <c r="J17" s="2"/>
      <c r="K17" s="1"/>
    </row>
    <row r="18" spans="4:11" x14ac:dyDescent="0.25">
      <c r="D18" s="2">
        <v>10</v>
      </c>
      <c r="E18" s="8">
        <f t="shared" si="0"/>
        <v>4</v>
      </c>
      <c r="J18" s="2"/>
      <c r="K18" s="1"/>
    </row>
  </sheetData>
  <mergeCells count="4">
    <mergeCell ref="D1:E1"/>
    <mergeCell ref="F1:G1"/>
    <mergeCell ref="H1:I1"/>
    <mergeCell ref="J1:K1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7-8</vt:lpstr>
      <vt:lpstr>9-11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2022-12-08T10:00:26Z</dcterms:modified>
</cp:coreProperties>
</file>